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na.mchugh\Documents\OneDrive - Commonwealth of Kentucky\Documents\Downloads\"/>
    </mc:Choice>
  </mc:AlternateContent>
  <xr:revisionPtr revIDLastSave="0" documentId="13_ncr:1_{5CECC7D5-A088-48A9-B952-A871C3C96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s" sheetId="1" r:id="rId1"/>
    <sheet name="Worksheet" sheetId="2" r:id="rId2"/>
    <sheet name="Sheet3" sheetId="3" r:id="rId3"/>
  </sheets>
  <definedNames>
    <definedName name="_xlnm.Print_Area" localSheetId="0">Totals!$A$1:$G$180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1" l="1"/>
  <c r="D109" i="1" s="1"/>
  <c r="BS14" i="2"/>
  <c r="C45" i="1"/>
  <c r="AA14" i="2"/>
  <c r="CU14" i="2"/>
  <c r="E146" i="1" s="1"/>
  <c r="CT14" i="2"/>
  <c r="E145" i="1" s="1"/>
  <c r="CS14" i="2"/>
  <c r="E144" i="1" s="1"/>
  <c r="CR14" i="2"/>
  <c r="E143" i="1" s="1"/>
  <c r="CQ14" i="2"/>
  <c r="D141" i="1" s="1"/>
  <c r="CP14" i="2"/>
  <c r="D140" i="1" s="1"/>
  <c r="CO14" i="2"/>
  <c r="D139" i="1" s="1"/>
  <c r="CN14" i="2"/>
  <c r="D138" i="1" s="1"/>
  <c r="CM14" i="2"/>
  <c r="D135" i="1" s="1"/>
  <c r="CL14" i="2"/>
  <c r="D134" i="1" s="1"/>
  <c r="CK14" i="2"/>
  <c r="D133" i="1" s="1"/>
  <c r="CJ14" i="2"/>
  <c r="D132" i="1" s="1"/>
  <c r="CI14" i="2"/>
  <c r="D131" i="1" s="1"/>
  <c r="CH14" i="2"/>
  <c r="D130" i="1" s="1"/>
  <c r="CG14" i="2"/>
  <c r="D129" i="1" s="1"/>
  <c r="CF14" i="2"/>
  <c r="D126" i="1" s="1"/>
  <c r="CE14" i="2"/>
  <c r="C125" i="1" s="1"/>
  <c r="CD14" i="2"/>
  <c r="C124" i="1" s="1"/>
  <c r="CC14" i="2"/>
  <c r="C123" i="1" s="1"/>
  <c r="CB14" i="2"/>
  <c r="C122" i="1" s="1"/>
  <c r="CA14" i="2"/>
  <c r="C121" i="1" s="1"/>
  <c r="BZ14" i="2"/>
  <c r="C120" i="1" s="1"/>
  <c r="BY14" i="2"/>
  <c r="D118" i="1" s="1"/>
  <c r="BX14" i="2"/>
  <c r="D117" i="1" s="1"/>
  <c r="BW14" i="2"/>
  <c r="D116" i="1" s="1"/>
  <c r="BV14" i="2"/>
  <c r="C113" i="1" s="1"/>
  <c r="BU14" i="2"/>
  <c r="C112" i="1" s="1"/>
  <c r="BT14" i="2"/>
  <c r="C111" i="1" s="1"/>
  <c r="BR14" i="2"/>
  <c r="C108" i="1" s="1"/>
  <c r="BQ14" i="2"/>
  <c r="C107" i="1" s="1"/>
  <c r="BP14" i="2"/>
  <c r="C105" i="1" s="1"/>
  <c r="BO14" i="2"/>
  <c r="C104" i="1" s="1"/>
  <c r="BN14" i="2"/>
  <c r="C103" i="1" s="1"/>
  <c r="BM14" i="2"/>
  <c r="C102" i="1" s="1"/>
  <c r="BL14" i="2"/>
  <c r="C101" i="1" s="1"/>
  <c r="BK14" i="2"/>
  <c r="C100" i="1" s="1"/>
  <c r="BJ14" i="2"/>
  <c r="C99" i="1" s="1"/>
  <c r="BI14" i="2"/>
  <c r="C98" i="1" s="1"/>
  <c r="BH14" i="2"/>
  <c r="D94" i="1" s="1"/>
  <c r="BG14" i="2"/>
  <c r="D93" i="1" s="1"/>
  <c r="BF14" i="2"/>
  <c r="D92" i="1" s="1"/>
  <c r="BE14" i="2"/>
  <c r="D91" i="1" s="1"/>
  <c r="BD14" i="2"/>
  <c r="D90" i="1" s="1"/>
  <c r="BC14" i="2"/>
  <c r="D89" i="1" s="1"/>
  <c r="BB14" i="2"/>
  <c r="C88" i="1" s="1"/>
  <c r="BA14" i="2"/>
  <c r="C87" i="1" s="1"/>
  <c r="AZ14" i="2"/>
  <c r="C86" i="1" s="1"/>
  <c r="AY14" i="2"/>
  <c r="C85" i="1" s="1"/>
  <c r="AX14" i="2"/>
  <c r="E76" i="1" s="1"/>
  <c r="AW14" i="2"/>
  <c r="E75" i="1" s="1"/>
  <c r="AV14" i="2"/>
  <c r="E74" i="1" s="1"/>
  <c r="AU14" i="2"/>
  <c r="E73" i="1" s="1"/>
  <c r="AT14" i="2"/>
  <c r="D70" i="1" s="1"/>
  <c r="AS14" i="2"/>
  <c r="C69" i="1" s="1"/>
  <c r="AR14" i="2"/>
  <c r="C68" i="1" s="1"/>
  <c r="AQ14" i="2"/>
  <c r="C67" i="1" s="1"/>
  <c r="AP14" i="2"/>
  <c r="D63" i="1" s="1"/>
  <c r="AO14" i="2"/>
  <c r="D62" i="1" s="1"/>
  <c r="AN14" i="2"/>
  <c r="D61" i="1" s="1"/>
  <c r="AM14" i="2"/>
  <c r="C60" i="1" s="1"/>
  <c r="AL14" i="2"/>
  <c r="C59" i="1" s="1"/>
  <c r="AK14" i="2"/>
  <c r="C58" i="1" s="1"/>
  <c r="AJ14" i="2"/>
  <c r="D56" i="1" s="1"/>
  <c r="AI14" i="2"/>
  <c r="D55" i="1" s="1"/>
  <c r="AH14" i="2"/>
  <c r="D52" i="1" s="1"/>
  <c r="AG14" i="2"/>
  <c r="D51" i="1" s="1"/>
  <c r="AF14" i="2"/>
  <c r="C50" i="1" s="1"/>
  <c r="AE14" i="2"/>
  <c r="C49" i="1" s="1"/>
  <c r="AD14" i="2"/>
  <c r="C48" i="1" s="1"/>
  <c r="AC14" i="2"/>
  <c r="C47" i="1" s="1"/>
  <c r="AB14" i="2"/>
  <c r="C46" i="1" s="1"/>
  <c r="Z14" i="2"/>
  <c r="C41" i="1" s="1"/>
  <c r="Y14" i="2"/>
  <c r="C40" i="1" s="1"/>
  <c r="X14" i="2"/>
  <c r="C39" i="1" s="1"/>
  <c r="W14" i="2"/>
  <c r="C38" i="1" s="1"/>
  <c r="V14" i="2"/>
  <c r="B36" i="1" s="1"/>
  <c r="U14" i="2"/>
  <c r="B35" i="1" s="1"/>
  <c r="T14" i="2"/>
  <c r="C33" i="1" s="1"/>
  <c r="S14" i="2"/>
  <c r="B32" i="1" s="1"/>
  <c r="R14" i="2"/>
  <c r="B31" i="1" s="1"/>
  <c r="Q14" i="2"/>
  <c r="B30" i="1" s="1"/>
  <c r="P14" i="2"/>
  <c r="B29" i="1" s="1"/>
  <c r="O14" i="2"/>
  <c r="C27" i="1" s="1"/>
  <c r="N14" i="2"/>
  <c r="C26" i="1" s="1"/>
  <c r="M14" i="2"/>
  <c r="C25" i="1" s="1"/>
  <c r="L14" i="2"/>
  <c r="D23" i="1" s="1"/>
  <c r="K14" i="2"/>
  <c r="C22" i="1" s="1"/>
  <c r="J14" i="2"/>
  <c r="C21" i="1" s="1"/>
  <c r="I14" i="2"/>
  <c r="C20" i="1" s="1"/>
  <c r="H14" i="2"/>
  <c r="D12" i="1" s="1"/>
  <c r="G14" i="2"/>
  <c r="D11" i="1" s="1"/>
  <c r="F14" i="2"/>
  <c r="D10" i="1" s="1"/>
  <c r="E14" i="2"/>
  <c r="D9" i="1" s="1"/>
  <c r="D14" i="2"/>
  <c r="D8" i="1" s="1"/>
  <c r="C14" i="2"/>
  <c r="D7" i="1" s="1"/>
  <c r="B14" i="2"/>
  <c r="D6" i="1" s="1"/>
  <c r="D44" i="1" l="1"/>
  <c r="D119" i="1"/>
  <c r="C34" i="1"/>
  <c r="D106" i="1"/>
  <c r="C28" i="1"/>
  <c r="D37" i="1"/>
  <c r="D57" i="1"/>
  <c r="E54" i="1" s="1"/>
  <c r="D66" i="1"/>
  <c r="D19" i="1"/>
  <c r="D24" i="1" l="1"/>
  <c r="E18" i="1" s="1"/>
  <c r="D97" i="1"/>
  <c r="E96" i="1" s="1"/>
  <c r="E65" i="1"/>
  <c r="E43" i="1"/>
  <c r="E5" i="1"/>
  <c r="D84" i="1"/>
  <c r="E83" i="1" s="1"/>
  <c r="E115" i="1"/>
  <c r="E128" i="1"/>
  <c r="E137" i="1"/>
  <c r="G148" i="1" l="1"/>
  <c r="G78" i="1"/>
  <c r="G80" i="1" s="1"/>
  <c r="G150" i="1" l="1"/>
  <c r="G152" i="1" s="1"/>
</calcChain>
</file>

<file path=xl/sharedStrings.xml><?xml version="1.0" encoding="utf-8"?>
<sst xmlns="http://schemas.openxmlformats.org/spreadsheetml/2006/main" count="243" uniqueCount="240">
  <si>
    <t>BALANCE BROUGHT FORWARD JULY 1, 2023</t>
  </si>
  <si>
    <t>RECEIPTS</t>
  </si>
  <si>
    <t>R10000 TAXES</t>
  </si>
  <si>
    <t xml:space="preserve">  R10100 MILLAGE TAX</t>
  </si>
  <si>
    <t xml:space="preserve">  R10200 DELINQUENT TAX</t>
  </si>
  <si>
    <t xml:space="preserve">  R10300 FRANCHISE TAX</t>
  </si>
  <si>
    <t xml:space="preserve">  R10400 MINERAL TAX</t>
  </si>
  <si>
    <t xml:space="preserve">  R10500 TELECOMMUNICATIONS TAX</t>
  </si>
  <si>
    <t xml:space="preserve">  R10600 SAND AND GRAVEL TAX</t>
  </si>
  <si>
    <t xml:space="preserve">  R10700 SALES TAX</t>
  </si>
  <si>
    <t>R20000 PERMITS AND LICENSES</t>
  </si>
  <si>
    <t>R30000 PAYMENTS IN LIEU OF TAXES</t>
  </si>
  <si>
    <t>R40000 INTERGOVERNMENTAL REVENUES</t>
  </si>
  <si>
    <t xml:space="preserve">  R40100 FISCAL COURT</t>
  </si>
  <si>
    <t xml:space="preserve">    R40110 GENERAL FUNDS</t>
  </si>
  <si>
    <t xml:space="preserve">    R40120 DEAD ANIMAL</t>
  </si>
  <si>
    <t xml:space="preserve">    R40130 OTHER</t>
  </si>
  <si>
    <t>R40200 CITY</t>
  </si>
  <si>
    <t>R40300 STATE</t>
  </si>
  <si>
    <t xml:space="preserve">    R40310 DIRECT AID</t>
  </si>
  <si>
    <t xml:space="preserve">    R40320 STATE COST SHARE</t>
  </si>
  <si>
    <t xml:space="preserve">    R40330 ENVIRONMENTAL GRANT</t>
  </si>
  <si>
    <t xml:space="preserve">    R40340 GOAP</t>
  </si>
  <si>
    <t xml:space="preserve">      R40341 CAIP LANDOWNER FUNDS</t>
  </si>
  <si>
    <t xml:space="preserve">      R40342 ADMINISTRATIVE</t>
  </si>
  <si>
    <t xml:space="preserve">      R40343 SHARED USE</t>
  </si>
  <si>
    <t xml:space="preserve">      R40344 DEAD ANIMAL REMOVAL</t>
  </si>
  <si>
    <t xml:space="preserve">    R40350 EQUIPMENT LOAN</t>
  </si>
  <si>
    <t xml:space="preserve">    R40360 319 GRANTS</t>
  </si>
  <si>
    <t xml:space="preserve">       R40361 PROGRAM FUNDING</t>
  </si>
  <si>
    <t xml:space="preserve">      R40362 ADMINISTRATIVE</t>
  </si>
  <si>
    <t xml:space="preserve">  R40400 FEDERAL</t>
  </si>
  <si>
    <t xml:space="preserve">    R40410 EMPLOYEE PARTNERSHIP PROGRAMS</t>
  </si>
  <si>
    <t xml:space="preserve">    R40420 NACD GRANTS</t>
  </si>
  <si>
    <t xml:space="preserve">    R40430 PRIDE</t>
  </si>
  <si>
    <t xml:space="preserve">    R40440 WATERSHED FUNDS</t>
  </si>
  <si>
    <t>R50000 CHARGES FOR SERVICES</t>
  </si>
  <si>
    <t xml:space="preserve">  R50100 EQUIPMENT RENTAL</t>
  </si>
  <si>
    <t xml:space="preserve">    R50001 SALES TAX</t>
  </si>
  <si>
    <t xml:space="preserve">    R50110 EQUIPMENT #1</t>
  </si>
  <si>
    <t xml:space="preserve">    R50120 EQUIPMENT #2</t>
  </si>
  <si>
    <t xml:space="preserve">    R50130 EQUIPMENT #3</t>
  </si>
  <si>
    <t xml:space="preserve">    R50140 EQUIPMENT #4</t>
  </si>
  <si>
    <t xml:space="preserve">    R50150 EQUIPMENT #5</t>
  </si>
  <si>
    <t xml:space="preserve">  R50200 INFRASTRUCTURE RENTAL</t>
  </si>
  <si>
    <t xml:space="preserve">  R50300 DISTRICT SALES</t>
  </si>
  <si>
    <t>R60000 OTHER REVENUES</t>
  </si>
  <si>
    <t xml:space="preserve">  R60100 REIMBURSEMENTS</t>
  </si>
  <si>
    <t xml:space="preserve">  R60200 SURPLUS PROPERTY</t>
  </si>
  <si>
    <t xml:space="preserve">  R60300 EQUIPMENT LOAN CONTRACTOR PAYMENTS</t>
  </si>
  <si>
    <t xml:space="preserve">    R60310 PRINCIPAL</t>
  </si>
  <si>
    <t xml:space="preserve">    R60320 INTEREST</t>
  </si>
  <si>
    <t xml:space="preserve">    R60330 FEES</t>
  </si>
  <si>
    <t xml:space="preserve">  R60400 GRANTS FROM PARTNERS</t>
  </si>
  <si>
    <t xml:space="preserve">  R60500 INVESTMENT INCOME</t>
  </si>
  <si>
    <t xml:space="preserve">  R60600 OTHER REVENUES</t>
  </si>
  <si>
    <t>R70000 INTEREST EARNED</t>
  </si>
  <si>
    <t xml:space="preserve">  R70100 BANK ACCOUNT</t>
  </si>
  <si>
    <t xml:space="preserve">    R70110 CHECKING</t>
  </si>
  <si>
    <t xml:space="preserve">    R70120 SAVINGS</t>
  </si>
  <si>
    <t xml:space="preserve">    R70130 MONEY MARKET</t>
  </si>
  <si>
    <t xml:space="preserve">  R70200 CERTIFICATES OF DEPOSIT</t>
  </si>
  <si>
    <t xml:space="preserve">TRANSFER FROM a </t>
  </si>
  <si>
    <t>TRANSFER FROM b</t>
  </si>
  <si>
    <t xml:space="preserve">TRANSFER FROM c </t>
  </si>
  <si>
    <t xml:space="preserve">TRANSFER FROM d </t>
  </si>
  <si>
    <t>TOTAL RECEIPTS</t>
  </si>
  <si>
    <t>TOTAL AVAILABLE</t>
  </si>
  <si>
    <t>EXPENDITURES</t>
  </si>
  <si>
    <t>E10000 PERSONNEL</t>
  </si>
  <si>
    <t xml:space="preserve">  E10100 SALARIES AND WAGES</t>
  </si>
  <si>
    <t xml:space="preserve">    E10110 NET SALARY</t>
  </si>
  <si>
    <t xml:space="preserve">    E10120 FEDERAL TAXES</t>
  </si>
  <si>
    <t xml:space="preserve">    E10130 STATE TAXES</t>
  </si>
  <si>
    <t xml:space="preserve">    E10140 OTHER TAXES</t>
  </si>
  <si>
    <t xml:space="preserve">  E10200 PER DIEM</t>
  </si>
  <si>
    <t xml:space="preserve">  E10300 HEALTH INSURANCE</t>
  </si>
  <si>
    <t xml:space="preserve">  E10400 WORKERS COMP</t>
  </si>
  <si>
    <t xml:space="preserve">  E10500 UNEMPLOYMENT</t>
  </si>
  <si>
    <t xml:space="preserve">  E10600 RETIREMENT</t>
  </si>
  <si>
    <t xml:space="preserve">  E10700 OTHER</t>
  </si>
  <si>
    <t>E20000 OPERATING EXPENSE</t>
  </si>
  <si>
    <t xml:space="preserve">  E20100 CONTRACTED SERVICES</t>
  </si>
  <si>
    <t xml:space="preserve">    E20110 ADVERTISING AND PRINTING</t>
  </si>
  <si>
    <t xml:space="preserve">    E20120 PROFESSIONAL SERVICES</t>
  </si>
  <si>
    <t xml:space="preserve">    E20130 MAINTENANCE AND REPAIRS</t>
  </si>
  <si>
    <t xml:space="preserve">    E20140 UTILITIES</t>
  </si>
  <si>
    <t xml:space="preserve">    E20150 RENTS AND LEASES</t>
  </si>
  <si>
    <t xml:space="preserve">    E20160 INSURANCE AND BONDS</t>
  </si>
  <si>
    <t xml:space="preserve">    E20170 SHARED EMPLOYEE PAYMENTS</t>
  </si>
  <si>
    <t xml:space="preserve">    E20180 OTHER CONTRACT EMPLOYEES/ENTITIES</t>
  </si>
  <si>
    <t xml:space="preserve">  E20200 MATERIALS AND SUPPLIES</t>
  </si>
  <si>
    <t xml:space="preserve">    E20210 OFFICE SUPPLIES</t>
  </si>
  <si>
    <t xml:space="preserve">    E20220 TREES AND TREE BAGS</t>
  </si>
  <si>
    <t xml:space="preserve">  E20300 OTHER OPERATING EXPENSE</t>
  </si>
  <si>
    <t xml:space="preserve">    E20301 SALES TAX</t>
  </si>
  <si>
    <t xml:space="preserve">    E20310 EDUCATION AND PROMOTION</t>
  </si>
  <si>
    <t xml:space="preserve">    E20320 FEES</t>
  </si>
  <si>
    <t xml:space="preserve">    E20330 WATERSHED MAINTENANCE AND OPERATION</t>
  </si>
  <si>
    <t>E30000 ADMINISTRATION</t>
  </si>
  <si>
    <t xml:space="preserve">  E30100 DUES AND SUBSCRIPTIONS</t>
  </si>
  <si>
    <t xml:space="preserve">  E30200 TRAVEL AND TRAINING</t>
  </si>
  <si>
    <t xml:space="preserve">  E30300 GRANTS AND DONATIONS</t>
  </si>
  <si>
    <t xml:space="preserve">  E30400 PROGRAMS</t>
  </si>
  <si>
    <t xml:space="preserve">    E30410 STATE COST SHARE</t>
  </si>
  <si>
    <t xml:space="preserve">    E30420 CAIP</t>
  </si>
  <si>
    <t xml:space="preserve">    E30430 LOCAL COST SHARE</t>
  </si>
  <si>
    <t xml:space="preserve">    E30440 ENVIRONMENTAL GRANTS</t>
  </si>
  <si>
    <t xml:space="preserve">    E30450 319 ADMINISTRATION</t>
  </si>
  <si>
    <t xml:space="preserve">    E30460 OTHER/SPECIAL PROJECTS</t>
  </si>
  <si>
    <t xml:space="preserve">  E30500 INVESTMENT LOSS</t>
  </si>
  <si>
    <t>E40000 CAPITAL OUTLAY</t>
  </si>
  <si>
    <t xml:space="preserve">  E40100 LAND</t>
  </si>
  <si>
    <t xml:space="preserve">  E40200 LAND IMPROVEMENT</t>
  </si>
  <si>
    <t xml:space="preserve">  E40300 BUILDING CONSTRUCTION</t>
  </si>
  <si>
    <t xml:space="preserve">  E40400 BUILDING IMPROVEMENT</t>
  </si>
  <si>
    <t xml:space="preserve">  E40500 FURNITURE AND FIXES</t>
  </si>
  <si>
    <t xml:space="preserve">  E40600 EQUIPMENT</t>
  </si>
  <si>
    <t xml:space="preserve">  E40700 VEHICLES</t>
  </si>
  <si>
    <t>E50000 DEBT SERVICE</t>
  </si>
  <si>
    <t xml:space="preserve">  E50100 SHORT TERM DEBT PRINCIPAL</t>
  </si>
  <si>
    <t xml:space="preserve">  E50200 SHORT TERM DEBT INTEREST</t>
  </si>
  <si>
    <t xml:space="preserve">  E50300 LOAN PRINCIPAL TO OTHER GOVERNMENTS</t>
  </si>
  <si>
    <t xml:space="preserve">  E50400 LOAN INTEREST TO OTHER GOVERNMENTS</t>
  </si>
  <si>
    <t xml:space="preserve">TRANSFER TO a </t>
  </si>
  <si>
    <t>TRANSFER TO b</t>
  </si>
  <si>
    <t xml:space="preserve">TRANSFER TO c </t>
  </si>
  <si>
    <t xml:space="preserve">TRANSFER TO d </t>
  </si>
  <si>
    <t>TOTAL EXPENDITURES</t>
  </si>
  <si>
    <t>BALANCE ON HAND AS OF JUNE 30, 2024</t>
  </si>
  <si>
    <t>RESTRICTED FUNDS</t>
  </si>
  <si>
    <t>UNRESTRICTED BALANCE ON HAND</t>
  </si>
  <si>
    <t>R10100 MILLAGE TAX</t>
  </si>
  <si>
    <t>R10200 DELINQUENT TAX</t>
  </si>
  <si>
    <t>R10300 FRANCHISE TAX</t>
  </si>
  <si>
    <t>R10400 MINERAL TAX</t>
  </si>
  <si>
    <t>R10500 TELECOMMUNICATIONS TAX</t>
  </si>
  <si>
    <t>R10600 SAND AND GRAVEL TAX</t>
  </si>
  <si>
    <t>R10700 SALES TAX</t>
  </si>
  <si>
    <t>R40110 GENERAL FUNDS</t>
  </si>
  <si>
    <t>R40120 DEAD ANIMAL</t>
  </si>
  <si>
    <t>R40130 OTHER</t>
  </si>
  <si>
    <t>R40310 DIRECT AID</t>
  </si>
  <si>
    <t>R40320 STATE COST SHARE</t>
  </si>
  <si>
    <t>R40330 ENVIRONMENTAL GRANT</t>
  </si>
  <si>
    <t>R40341 CAIP LANDOWNER FUNDS</t>
  </si>
  <si>
    <t>R40342 ADMINISTRATIVE</t>
  </si>
  <si>
    <t>R40343 SHARED USE</t>
  </si>
  <si>
    <t>R40344 DEAD ANIMAL REMOVAL</t>
  </si>
  <si>
    <t>R40350 EQUIPMENT LOAN</t>
  </si>
  <si>
    <t>R40361 PROGRAM FUNDING</t>
  </si>
  <si>
    <t>R40362 ADMINISTRATIVE</t>
  </si>
  <si>
    <t>R40410 EMPLOYEE PARTNERSHIP PROGRAM</t>
  </si>
  <si>
    <t>R40420 NACD GRANTS</t>
  </si>
  <si>
    <t>R40430 PRIDE</t>
  </si>
  <si>
    <t>R40440 WATERSHED FUNDS</t>
  </si>
  <si>
    <t>R50001 SALES TAX</t>
  </si>
  <si>
    <t>R50110 EQUIPMENT #1</t>
  </si>
  <si>
    <t>R50120 EQUIPMENT #2</t>
  </si>
  <si>
    <t>R50130 EQUIPMENT #3</t>
  </si>
  <si>
    <t>R50140 EQUIPMENT #4</t>
  </si>
  <si>
    <t>R50150 EQUIPMENT #5</t>
  </si>
  <si>
    <t>R50200 INFRASTRUCTURE RENTAL</t>
  </si>
  <si>
    <t>R50300 DIRECT SALES</t>
  </si>
  <si>
    <t>R60100 REIMBURSEMENTS</t>
  </si>
  <si>
    <t>R60200 SURPLUS PROPERTY</t>
  </si>
  <si>
    <t>R60310 EQUIPMENT LOAN PRINCIPAL</t>
  </si>
  <si>
    <t>R60320 EQUIPMENT LOAN INTEREST</t>
  </si>
  <si>
    <t>R60330 EQUIPMENT LOAN FEES</t>
  </si>
  <si>
    <t>R60400 GRANTS FROM PARTNERS</t>
  </si>
  <si>
    <t>R60500 INVESTMENT INCOME</t>
  </si>
  <si>
    <t>R60600 OTHER REVENUES</t>
  </si>
  <si>
    <t>R70110 CHECKING INTEREST</t>
  </si>
  <si>
    <t>R70120 SAVINGS INTEREST</t>
  </si>
  <si>
    <t>R70130 MONEY MARKEY INTEREST</t>
  </si>
  <si>
    <t>R70200 CD INTEREST</t>
  </si>
  <si>
    <t>TRANSFER FROM a</t>
  </si>
  <si>
    <t>TRANSFER FROM c</t>
  </si>
  <si>
    <t>TRANSFER FROM d</t>
  </si>
  <si>
    <t>E10110 NET SALARY</t>
  </si>
  <si>
    <t>E10120 FEDERAL TAXES</t>
  </si>
  <si>
    <t>E10130 STATE TAXES</t>
  </si>
  <si>
    <t>E10140 OTHER TAXES</t>
  </si>
  <si>
    <t>E10200 PER DIEM</t>
  </si>
  <si>
    <t>E10300 HEALTH INSURANCE</t>
  </si>
  <si>
    <t>E10400 WORKERS COMP</t>
  </si>
  <si>
    <t>E10500 UNEMPLOYMNET</t>
  </si>
  <si>
    <t>E10600 RETIREMENT</t>
  </si>
  <si>
    <t>E10700 OTHER</t>
  </si>
  <si>
    <t>E20110 ADVERTISING AND PRINTING</t>
  </si>
  <si>
    <t>E20120 PROFESSIONAL SERVICES</t>
  </si>
  <si>
    <t>E20130 MAINTENANCE AND REPAIRS</t>
  </si>
  <si>
    <t>E20140 UTILITIES</t>
  </si>
  <si>
    <t>E20150 RENTS AND LEASES</t>
  </si>
  <si>
    <t>E20160 INSURANCE AND BONDS</t>
  </si>
  <si>
    <t>E20170 SHARED EMPLOYEE PAYMENTS TO OTHER DISTRICTS</t>
  </si>
  <si>
    <t>E20180 OTHER CONTRACT EMPLOYEES/ENTITIES</t>
  </si>
  <si>
    <t>E20210 OFFICE SUPPLIES</t>
  </si>
  <si>
    <t>E20220 TREES AND TREE BAGS</t>
  </si>
  <si>
    <t>E20301 SALES TAX</t>
  </si>
  <si>
    <t>E20310 EDUCATION AND PROMOTION</t>
  </si>
  <si>
    <t>E20320 FEES</t>
  </si>
  <si>
    <t>E20330 WATERSHED MAINTENANCE AND OPERATION</t>
  </si>
  <si>
    <t>E30100 DUES AND SUBSCRIPTIONS</t>
  </si>
  <si>
    <t>E30200 TRAVEL AND TRAINING</t>
  </si>
  <si>
    <t>E30300 GRANTS AND DONATIONS</t>
  </si>
  <si>
    <t>E30410 STATE COST SHARE</t>
  </si>
  <si>
    <t>E30420 CAIP</t>
  </si>
  <si>
    <t>E30430 LOCAL COST SHARE</t>
  </si>
  <si>
    <t>E30440 ENVIRONMENTAL GRANTS</t>
  </si>
  <si>
    <t>E30450 319 ADMINISTRATION</t>
  </si>
  <si>
    <t>E30460 OTHER/SPECIAL PROJECTS</t>
  </si>
  <si>
    <t>E30500 INVESTMENT LOSS</t>
  </si>
  <si>
    <t>E40100 LAND</t>
  </si>
  <si>
    <t>E40200 LAND IMPROVEMENT</t>
  </si>
  <si>
    <t>E40300 BUILDING CONSTRUCTION</t>
  </si>
  <si>
    <t>E40400 BUILDING IMPROVEMENT</t>
  </si>
  <si>
    <t>E40500 FURNITURE AND FIXES</t>
  </si>
  <si>
    <t>E40600 EQUIPMENT</t>
  </si>
  <si>
    <t>E40700 VEHICLES</t>
  </si>
  <si>
    <t>E50100 SHORT TERM DEBT PRINCIPAL</t>
  </si>
  <si>
    <t>E50200 SHORT TERM DEBT INTEREST</t>
  </si>
  <si>
    <t>E50300 LOAN PRINCIPAL TO OTHER GOVERNMENTS</t>
  </si>
  <si>
    <t>E50400 LOAN INTEREST TO OTHER GOVERNMENTS</t>
  </si>
  <si>
    <t>TRANSFER TO a</t>
  </si>
  <si>
    <t>TRANSFER TO c</t>
  </si>
  <si>
    <t>TRANSFER TO 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</si>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</sst>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4" borderId="7" xfId="0" applyFont="1" applyFill="1" applyBorder="1"/>
    <xf numFmtId="0" fontId="0" fillId="4" borderId="6" xfId="0" applyFill="1" applyBorder="1"/>
    <xf numFmtId="0" fontId="0" fillId="4" borderId="0" xfId="0" applyFill="1"/>
    <xf numFmtId="0" fontId="3" fillId="0" borderId="7" xfId="0" applyFont="1" applyFill="1" applyBorder="1"/>
    <xf numFmtId="0" fontId="0" fillId="0" borderId="6" xfId="0" applyFill="1" applyBorder="1"/>
    <xf numFmtId="0" fontId="0" fillId="0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7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3" fillId="0" borderId="9" xfId="0" applyFont="1" applyFill="1" applyBorder="1"/>
    <xf numFmtId="0" fontId="0" fillId="0" borderId="10" xfId="0" applyBorder="1"/>
    <xf numFmtId="0" fontId="5" fillId="2" borderId="0" xfId="0" applyFont="1" applyFill="1" applyBorder="1"/>
    <xf numFmtId="164" fontId="5" fillId="2" borderId="0" xfId="0" applyNumberFormat="1" applyFont="1" applyFill="1" applyBorder="1"/>
    <xf numFmtId="0" fontId="6" fillId="3" borderId="0" xfId="0" applyFont="1" applyFill="1" applyBorder="1"/>
    <xf numFmtId="0" fontId="5" fillId="3" borderId="0" xfId="0" applyFont="1" applyFill="1" applyBorder="1"/>
    <xf numFmtId="164" fontId="5" fillId="3" borderId="0" xfId="0" applyNumberFormat="1" applyFont="1" applyFill="1" applyBorder="1"/>
    <xf numFmtId="164" fontId="5" fillId="3" borderId="1" xfId="0" applyNumberFormat="1" applyFont="1" applyFill="1" applyBorder="1"/>
    <xf numFmtId="0" fontId="6" fillId="2" borderId="0" xfId="0" applyFont="1" applyFill="1" applyBorder="1"/>
    <xf numFmtId="164" fontId="6" fillId="2" borderId="2" xfId="0" applyNumberFormat="1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49" fontId="5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49" fontId="5" fillId="2" borderId="0" xfId="0" applyNumberFormat="1" applyFont="1" applyFill="1" applyBorder="1"/>
    <xf numFmtId="0" fontId="5" fillId="2" borderId="0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155</xdr:row>
      <xdr:rowOff>12700</xdr:rowOff>
    </xdr:from>
    <xdr:to>
      <xdr:col>7</xdr:col>
      <xdr:colOff>7620</xdr:colOff>
      <xdr:row>168</xdr:row>
      <xdr:rowOff>139700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2860" y="29083000"/>
          <a:ext cx="9916160" cy="2438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 CERTIFY THAT THIS FINANCIAL REPORT REPRESENTING ALL ASPECTS OF THE DISTRICT IS TRUE, CORRECT, AND COMPLETE TO THE BEST OF MY KNOWLEDGE AND BELIEF. THE DISTRICT HAS SUBMITTED A CORRECTIVE MEASURES PLAN BASED ON PREVIOUS AUDIT FINDINGS AND IS FOLLOWING THIS PLAN TO SAFEGUARD PUBLIC FUNDS. IF THIS IS NOT THE CASE THE CONSERVATION DISTRICT NEEDS TO ATTACH A LETTER STATING THE ITEMS THAT HAVE NOT BEEN CORRECTED AND THE STEPS BEING TAKEN TO CORRECT THESE DEFICIENCIES. AT A MINIMUM, THIS PLAN MUST INCLUDE STEPS THAT WILL CORRECT ANY NONCOMPLIANCE ISSUES, WHICH ARE REQUIRED BY LAW.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CONSERVATION DISTRICT TREASURER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_________________________________________________________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                       </a:t>
          </a:r>
        </a:p>
      </xdr:txBody>
    </xdr:sp>
    <xdr:clientData/>
  </xdr:twoCellAnchor>
  <xdr:twoCellAnchor>
    <xdr:from>
      <xdr:col>0</xdr:col>
      <xdr:colOff>0</xdr:colOff>
      <xdr:row>0</xdr:row>
      <xdr:rowOff>12700</xdr:rowOff>
    </xdr:from>
    <xdr:to>
      <xdr:col>7</xdr:col>
      <xdr:colOff>0</xdr:colOff>
      <xdr:row>1</xdr:row>
      <xdr:rowOff>12700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0" y="12700"/>
          <a:ext cx="9931400" cy="9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ANNUAL FINANCIAL REPORT 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 COUNTY CONSERVATION DISTRICT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 ACCOUNT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JULY 1, 2023 - JUNE 30, 2024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0"/>
  <sheetViews>
    <sheetView tabSelected="1" topLeftCell="A103" zoomScale="75" zoomScaleNormal="75" workbookViewId="0">
      <selection activeCell="C108" sqref="C108"/>
    </sheetView>
  </sheetViews>
  <sheetFormatPr defaultColWidth="9.140625" defaultRowHeight="14.1"/>
  <cols>
    <col min="1" max="1" width="51.7109375" style="20" bestFit="1" customWidth="1"/>
    <col min="2" max="3" width="15.140625" style="20" customWidth="1"/>
    <col min="4" max="4" width="19.7109375" style="21" customWidth="1"/>
    <col min="5" max="5" width="20.7109375" style="21" customWidth="1"/>
    <col min="6" max="6" width="18.28515625" style="21" hidden="1" customWidth="1"/>
    <col min="7" max="7" width="26.140625" style="21" customWidth="1"/>
    <col min="8" max="16384" width="9.140625" style="20"/>
  </cols>
  <sheetData>
    <row r="1" spans="1:7" ht="70.5" customHeight="1">
      <c r="A1" s="33"/>
      <c r="B1" s="34"/>
      <c r="C1" s="34"/>
      <c r="D1" s="34"/>
      <c r="E1" s="34"/>
      <c r="F1" s="34"/>
      <c r="G1" s="34"/>
    </row>
    <row r="2" spans="1:7" ht="27.75" customHeight="1" thickBot="1">
      <c r="A2" s="22" t="s">
        <v>0</v>
      </c>
      <c r="B2" s="22"/>
      <c r="C2" s="23"/>
      <c r="D2" s="24"/>
      <c r="E2" s="24"/>
      <c r="F2" s="25"/>
      <c r="G2" s="25">
        <v>0</v>
      </c>
    </row>
    <row r="4" spans="1:7">
      <c r="C4" s="26" t="s">
        <v>1</v>
      </c>
    </row>
    <row r="5" spans="1:7" ht="14.45" thickBot="1">
      <c r="A5" s="26" t="s">
        <v>2</v>
      </c>
      <c r="B5" s="26"/>
      <c r="E5" s="27">
        <f>SUM(D6:D12)</f>
        <v>0</v>
      </c>
    </row>
    <row r="6" spans="1:7" ht="14.45" thickTop="1">
      <c r="A6" s="20" t="s">
        <v>3</v>
      </c>
      <c r="D6" s="28">
        <f>Worksheet!B14</f>
        <v>0</v>
      </c>
    </row>
    <row r="7" spans="1:7">
      <c r="A7" s="20" t="s">
        <v>4</v>
      </c>
      <c r="D7" s="29">
        <f>Worksheet!C14</f>
        <v>0</v>
      </c>
    </row>
    <row r="8" spans="1:7">
      <c r="A8" s="20" t="s">
        <v>5</v>
      </c>
      <c r="D8" s="29">
        <f>Worksheet!D14</f>
        <v>0</v>
      </c>
    </row>
    <row r="9" spans="1:7">
      <c r="A9" s="20" t="s">
        <v>6</v>
      </c>
      <c r="D9" s="28">
        <f>Worksheet!E14</f>
        <v>0</v>
      </c>
    </row>
    <row r="10" spans="1:7">
      <c r="A10" s="20" t="s">
        <v>7</v>
      </c>
      <c r="D10" s="28">
        <f>Worksheet!F14</f>
        <v>0</v>
      </c>
    </row>
    <row r="11" spans="1:7">
      <c r="A11" s="20" t="s">
        <v>8</v>
      </c>
      <c r="D11" s="29">
        <f>Worksheet!G14</f>
        <v>0</v>
      </c>
    </row>
    <row r="12" spans="1:7">
      <c r="A12" s="20" t="s">
        <v>9</v>
      </c>
      <c r="D12" s="29">
        <f>Worksheet!H14</f>
        <v>0</v>
      </c>
    </row>
    <row r="14" spans="1:7" ht="14.45" thickBot="1">
      <c r="A14" s="26" t="s">
        <v>10</v>
      </c>
      <c r="B14" s="26"/>
      <c r="E14" s="27">
        <v>0</v>
      </c>
    </row>
    <row r="15" spans="1:7" ht="14.45" thickTop="1"/>
    <row r="16" spans="1:7" ht="14.45" thickBot="1">
      <c r="A16" s="26" t="s">
        <v>11</v>
      </c>
      <c r="B16" s="26"/>
      <c r="E16" s="27">
        <v>0</v>
      </c>
    </row>
    <row r="17" spans="1:5" ht="14.45" thickTop="1"/>
    <row r="18" spans="1:5" ht="14.45" thickBot="1">
      <c r="A18" s="26" t="s">
        <v>12</v>
      </c>
      <c r="B18" s="26"/>
      <c r="E18" s="27">
        <f>SUM(D19:D41)</f>
        <v>0</v>
      </c>
    </row>
    <row r="19" spans="1:5" ht="14.45" thickTop="1">
      <c r="A19" s="20" t="s">
        <v>13</v>
      </c>
      <c r="C19" s="21"/>
      <c r="D19" s="28">
        <f>SUM(C20:C22)</f>
        <v>0</v>
      </c>
    </row>
    <row r="20" spans="1:5">
      <c r="A20" s="20" t="s">
        <v>14</v>
      </c>
      <c r="C20" s="28">
        <f>Worksheet!I14</f>
        <v>0</v>
      </c>
      <c r="D20" s="20"/>
    </row>
    <row r="21" spans="1:5">
      <c r="A21" s="20" t="s">
        <v>15</v>
      </c>
      <c r="C21" s="28">
        <f>Worksheet!J14</f>
        <v>0</v>
      </c>
      <c r="D21" s="20"/>
    </row>
    <row r="22" spans="1:5">
      <c r="A22" s="20" t="s">
        <v>16</v>
      </c>
      <c r="C22" s="29">
        <f>Worksheet!K14</f>
        <v>0</v>
      </c>
      <c r="D22" s="20"/>
    </row>
    <row r="23" spans="1:5">
      <c r="A23" s="20" t="s">
        <v>17</v>
      </c>
      <c r="D23" s="28">
        <f>Worksheet!L14</f>
        <v>0</v>
      </c>
    </row>
    <row r="24" spans="1:5">
      <c r="A24" s="20" t="s">
        <v>18</v>
      </c>
      <c r="D24" s="28">
        <f>SUM(C25:C34)</f>
        <v>0</v>
      </c>
    </row>
    <row r="25" spans="1:5">
      <c r="A25" s="20" t="s">
        <v>19</v>
      </c>
      <c r="C25" s="28">
        <f>Worksheet!M14</f>
        <v>0</v>
      </c>
      <c r="D25" s="20"/>
    </row>
    <row r="26" spans="1:5">
      <c r="A26" s="20" t="s">
        <v>20</v>
      </c>
      <c r="C26" s="29">
        <f>Worksheet!N14</f>
        <v>0</v>
      </c>
      <c r="D26" s="20"/>
    </row>
    <row r="27" spans="1:5">
      <c r="A27" s="20" t="s">
        <v>21</v>
      </c>
      <c r="C27" s="29">
        <f>Worksheet!O14</f>
        <v>0</v>
      </c>
      <c r="D27" s="20"/>
    </row>
    <row r="28" spans="1:5">
      <c r="A28" s="20" t="s">
        <v>22</v>
      </c>
      <c r="C28" s="28">
        <f>SUM(B29:B32)</f>
        <v>0</v>
      </c>
      <c r="D28" s="20"/>
    </row>
    <row r="29" spans="1:5">
      <c r="A29" s="20" t="s">
        <v>23</v>
      </c>
      <c r="B29" s="28">
        <f>Worksheet!P14</f>
        <v>0</v>
      </c>
      <c r="D29" s="20"/>
    </row>
    <row r="30" spans="1:5">
      <c r="A30" s="20" t="s">
        <v>24</v>
      </c>
      <c r="B30" s="28">
        <f>Worksheet!Q14</f>
        <v>0</v>
      </c>
      <c r="D30" s="20"/>
    </row>
    <row r="31" spans="1:5">
      <c r="A31" s="20" t="s">
        <v>25</v>
      </c>
      <c r="B31" s="29">
        <f>Worksheet!R14</f>
        <v>0</v>
      </c>
      <c r="D31" s="20"/>
    </row>
    <row r="32" spans="1:5">
      <c r="A32" s="20" t="s">
        <v>26</v>
      </c>
      <c r="B32" s="29">
        <f>Worksheet!S14</f>
        <v>0</v>
      </c>
      <c r="D32" s="20"/>
    </row>
    <row r="33" spans="1:5">
      <c r="A33" s="20" t="s">
        <v>27</v>
      </c>
      <c r="C33" s="28">
        <f>Worksheet!T14</f>
        <v>0</v>
      </c>
      <c r="D33" s="20"/>
    </row>
    <row r="34" spans="1:5">
      <c r="A34" s="20" t="s">
        <v>28</v>
      </c>
      <c r="C34" s="28">
        <f>SUM(B35:B36)</f>
        <v>0</v>
      </c>
      <c r="D34" s="20"/>
    </row>
    <row r="35" spans="1:5">
      <c r="A35" s="20" t="s">
        <v>29</v>
      </c>
      <c r="B35" s="28">
        <f>Worksheet!U14</f>
        <v>0</v>
      </c>
      <c r="D35" s="20"/>
    </row>
    <row r="36" spans="1:5">
      <c r="A36" s="20" t="s">
        <v>30</v>
      </c>
      <c r="B36" s="29">
        <f>Worksheet!V14</f>
        <v>0</v>
      </c>
      <c r="D36" s="20"/>
    </row>
    <row r="37" spans="1:5">
      <c r="A37" s="20" t="s">
        <v>31</v>
      </c>
      <c r="D37" s="28">
        <f>SUM(C38:C41)</f>
        <v>0</v>
      </c>
    </row>
    <row r="38" spans="1:5">
      <c r="A38" s="20" t="s">
        <v>32</v>
      </c>
      <c r="C38" s="28">
        <f>Worksheet!W14</f>
        <v>0</v>
      </c>
      <c r="D38" s="20"/>
    </row>
    <row r="39" spans="1:5">
      <c r="A39" s="20" t="s">
        <v>33</v>
      </c>
      <c r="C39" s="29">
        <f>Worksheet!X14</f>
        <v>0</v>
      </c>
      <c r="D39" s="20"/>
    </row>
    <row r="40" spans="1:5">
      <c r="A40" s="20" t="s">
        <v>34</v>
      </c>
      <c r="C40" s="29">
        <f>Worksheet!Y14</f>
        <v>0</v>
      </c>
      <c r="D40" s="20"/>
    </row>
    <row r="41" spans="1:5">
      <c r="A41" s="20" t="s">
        <v>35</v>
      </c>
      <c r="C41" s="28">
        <f>Worksheet!Z14</f>
        <v>0</v>
      </c>
      <c r="D41" s="20"/>
    </row>
    <row r="43" spans="1:5" ht="14.45" thickBot="1">
      <c r="A43" s="26" t="s">
        <v>36</v>
      </c>
      <c r="B43" s="26"/>
      <c r="E43" s="27">
        <f>SUM(D44:D52)</f>
        <v>0</v>
      </c>
    </row>
    <row r="44" spans="1:5" ht="14.45" thickTop="1">
      <c r="A44" s="20" t="s">
        <v>37</v>
      </c>
      <c r="D44" s="28">
        <f>SUM(C45:C50)</f>
        <v>0</v>
      </c>
    </row>
    <row r="45" spans="1:5">
      <c r="A45" s="20" t="s">
        <v>38</v>
      </c>
      <c r="C45" s="28">
        <f>Worksheet!AA14</f>
        <v>0</v>
      </c>
      <c r="D45" s="20"/>
    </row>
    <row r="46" spans="1:5">
      <c r="A46" s="20" t="s">
        <v>39</v>
      </c>
      <c r="C46" s="28">
        <f>Worksheet!AB14</f>
        <v>0</v>
      </c>
      <c r="D46" s="20"/>
    </row>
    <row r="47" spans="1:5">
      <c r="A47" s="20" t="s">
        <v>40</v>
      </c>
      <c r="C47" s="29">
        <f>Worksheet!AC14</f>
        <v>0</v>
      </c>
      <c r="D47" s="20"/>
    </row>
    <row r="48" spans="1:5">
      <c r="A48" s="20" t="s">
        <v>41</v>
      </c>
      <c r="C48" s="29">
        <f>Worksheet!AD14</f>
        <v>0</v>
      </c>
      <c r="D48" s="20"/>
    </row>
    <row r="49" spans="1:5">
      <c r="A49" s="20" t="s">
        <v>42</v>
      </c>
      <c r="C49" s="29">
        <f>Worksheet!AE14</f>
        <v>0</v>
      </c>
      <c r="D49" s="20"/>
    </row>
    <row r="50" spans="1:5">
      <c r="A50" s="20" t="s">
        <v>43</v>
      </c>
      <c r="C50" s="29">
        <f>Worksheet!AF14</f>
        <v>0</v>
      </c>
      <c r="D50" s="20"/>
    </row>
    <row r="51" spans="1:5">
      <c r="A51" s="20" t="s">
        <v>44</v>
      </c>
      <c r="D51" s="28">
        <f>Worksheet!AG14</f>
        <v>0</v>
      </c>
    </row>
    <row r="52" spans="1:5">
      <c r="A52" s="20" t="s">
        <v>45</v>
      </c>
      <c r="D52" s="28">
        <f>Worksheet!AH14</f>
        <v>0</v>
      </c>
    </row>
    <row r="54" spans="1:5" ht="14.45" thickBot="1">
      <c r="A54" s="26" t="s">
        <v>46</v>
      </c>
      <c r="B54" s="26"/>
      <c r="E54" s="27">
        <f>SUM(D55:D63)</f>
        <v>0</v>
      </c>
    </row>
    <row r="55" spans="1:5" ht="14.45" thickTop="1">
      <c r="A55" s="20" t="s">
        <v>47</v>
      </c>
      <c r="D55" s="28">
        <f>Worksheet!AI14</f>
        <v>0</v>
      </c>
    </row>
    <row r="56" spans="1:5">
      <c r="A56" s="20" t="s">
        <v>48</v>
      </c>
      <c r="D56" s="29">
        <f>Worksheet!AJ14</f>
        <v>0</v>
      </c>
    </row>
    <row r="57" spans="1:5">
      <c r="A57" s="20" t="s">
        <v>49</v>
      </c>
      <c r="D57" s="29">
        <f>SUM(C58:C60)</f>
        <v>0</v>
      </c>
    </row>
    <row r="58" spans="1:5">
      <c r="A58" s="20" t="s">
        <v>50</v>
      </c>
      <c r="C58" s="28">
        <f>Worksheet!AK14</f>
        <v>0</v>
      </c>
      <c r="D58" s="20"/>
    </row>
    <row r="59" spans="1:5">
      <c r="A59" s="20" t="s">
        <v>51</v>
      </c>
      <c r="C59" s="29">
        <f>Worksheet!AL14</f>
        <v>0</v>
      </c>
      <c r="D59" s="20"/>
    </row>
    <row r="60" spans="1:5">
      <c r="A60" s="20" t="s">
        <v>52</v>
      </c>
      <c r="C60" s="29">
        <f>Worksheet!AM14</f>
        <v>0</v>
      </c>
      <c r="D60" s="20"/>
    </row>
    <row r="61" spans="1:5">
      <c r="A61" s="20" t="s">
        <v>53</v>
      </c>
      <c r="D61" s="28">
        <f>Worksheet!AN14</f>
        <v>0</v>
      </c>
    </row>
    <row r="62" spans="1:5">
      <c r="A62" s="20" t="s">
        <v>54</v>
      </c>
      <c r="D62" s="28">
        <f>Worksheet!AO14</f>
        <v>0</v>
      </c>
    </row>
    <row r="63" spans="1:5">
      <c r="A63" s="20" t="s">
        <v>55</v>
      </c>
      <c r="D63" s="28">
        <f>Worksheet!AP14</f>
        <v>0</v>
      </c>
    </row>
    <row r="65" spans="1:7" ht="14.45" thickBot="1">
      <c r="A65" s="26" t="s">
        <v>56</v>
      </c>
      <c r="B65" s="26"/>
      <c r="E65" s="27">
        <f>SUM(D66:D70)</f>
        <v>0</v>
      </c>
    </row>
    <row r="66" spans="1:7" ht="14.45" thickTop="1">
      <c r="A66" s="20" t="s">
        <v>57</v>
      </c>
      <c r="D66" s="28">
        <f>SUM(C67:C69)</f>
        <v>0</v>
      </c>
    </row>
    <row r="67" spans="1:7">
      <c r="A67" s="20" t="s">
        <v>58</v>
      </c>
      <c r="C67" s="28">
        <f>Worksheet!AQ14</f>
        <v>0</v>
      </c>
      <c r="D67" s="20"/>
    </row>
    <row r="68" spans="1:7">
      <c r="A68" s="20" t="s">
        <v>59</v>
      </c>
      <c r="C68" s="29">
        <f>Worksheet!AR14</f>
        <v>0</v>
      </c>
      <c r="D68" s="20"/>
    </row>
    <row r="69" spans="1:7">
      <c r="A69" s="20" t="s">
        <v>60</v>
      </c>
      <c r="C69" s="29">
        <f>Worksheet!AS14</f>
        <v>0</v>
      </c>
      <c r="D69" s="20"/>
    </row>
    <row r="70" spans="1:7">
      <c r="A70" s="20" t="s">
        <v>61</v>
      </c>
      <c r="D70" s="28">
        <f>Worksheet!AT14</f>
        <v>0</v>
      </c>
    </row>
    <row r="73" spans="1:7" ht="14.45" thickBot="1">
      <c r="A73" s="26" t="s">
        <v>62</v>
      </c>
      <c r="B73" s="26"/>
      <c r="D73" s="20"/>
      <c r="E73" s="27">
        <f>Worksheet!AU14</f>
        <v>0</v>
      </c>
      <c r="F73" s="20"/>
      <c r="G73" s="20"/>
    </row>
    <row r="74" spans="1:7" ht="15" thickTop="1" thickBot="1">
      <c r="A74" s="26" t="s">
        <v>63</v>
      </c>
      <c r="B74" s="26"/>
      <c r="D74" s="20"/>
      <c r="E74" s="27">
        <f>Worksheet!AV14</f>
        <v>0</v>
      </c>
      <c r="F74" s="20"/>
      <c r="G74" s="20"/>
    </row>
    <row r="75" spans="1:7" ht="15" thickTop="1" thickBot="1">
      <c r="A75" s="26" t="s">
        <v>64</v>
      </c>
      <c r="B75" s="26"/>
      <c r="D75" s="20"/>
      <c r="E75" s="27">
        <f>Worksheet!AW14</f>
        <v>0</v>
      </c>
      <c r="F75" s="20"/>
      <c r="G75" s="20"/>
    </row>
    <row r="76" spans="1:7" ht="15" thickTop="1" thickBot="1">
      <c r="A76" s="26" t="s">
        <v>65</v>
      </c>
      <c r="B76" s="26"/>
      <c r="D76" s="20"/>
      <c r="E76" s="27">
        <f>Worksheet!AX14</f>
        <v>0</v>
      </c>
      <c r="F76" s="20"/>
      <c r="G76" s="20"/>
    </row>
    <row r="77" spans="1:7" ht="14.45" thickTop="1"/>
    <row r="78" spans="1:7" ht="14.45" thickBot="1">
      <c r="A78" s="22" t="s">
        <v>66</v>
      </c>
      <c r="B78" s="22"/>
      <c r="C78" s="23"/>
      <c r="D78" s="24"/>
      <c r="E78" s="24"/>
      <c r="G78" s="25">
        <f>E5+E14+E16+E18+E43+E54+E65+E73+E74+E75+E76</f>
        <v>0</v>
      </c>
    </row>
    <row r="80" spans="1:7" ht="14.45" thickBot="1">
      <c r="A80" s="22" t="s">
        <v>67</v>
      </c>
      <c r="B80" s="22"/>
      <c r="C80" s="23"/>
      <c r="D80" s="24"/>
      <c r="E80" s="24"/>
      <c r="G80" s="25">
        <f>G2+G78</f>
        <v>0</v>
      </c>
    </row>
    <row r="82" spans="1:5">
      <c r="C82" s="26" t="s">
        <v>68</v>
      </c>
    </row>
    <row r="83" spans="1:5" ht="14.45" thickBot="1">
      <c r="A83" s="26" t="s">
        <v>69</v>
      </c>
      <c r="B83" s="26"/>
      <c r="E83" s="27">
        <f>SUM(D84:D94)</f>
        <v>0</v>
      </c>
    </row>
    <row r="84" spans="1:5" ht="14.45" thickTop="1">
      <c r="A84" s="20" t="s">
        <v>70</v>
      </c>
      <c r="D84" s="28">
        <f>SUM(C85:C88)</f>
        <v>0</v>
      </c>
    </row>
    <row r="85" spans="1:5">
      <c r="A85" s="20" t="s">
        <v>71</v>
      </c>
      <c r="C85" s="28">
        <f>Worksheet!AY14</f>
        <v>0</v>
      </c>
      <c r="D85" s="20"/>
    </row>
    <row r="86" spans="1:5">
      <c r="A86" s="20" t="s">
        <v>72</v>
      </c>
      <c r="C86" s="29">
        <f>Worksheet!AZ14</f>
        <v>0</v>
      </c>
      <c r="D86" s="20"/>
    </row>
    <row r="87" spans="1:5">
      <c r="A87" s="20" t="s">
        <v>73</v>
      </c>
      <c r="C87" s="29">
        <f>Worksheet!BA14</f>
        <v>0</v>
      </c>
      <c r="D87" s="20"/>
    </row>
    <row r="88" spans="1:5">
      <c r="A88" s="20" t="s">
        <v>74</v>
      </c>
      <c r="C88" s="29">
        <f>Worksheet!BB14</f>
        <v>0</v>
      </c>
      <c r="D88" s="20"/>
    </row>
    <row r="89" spans="1:5">
      <c r="A89" s="20" t="s">
        <v>75</v>
      </c>
      <c r="D89" s="28">
        <f>Worksheet!BC14</f>
        <v>0</v>
      </c>
    </row>
    <row r="90" spans="1:5">
      <c r="A90" s="20" t="s">
        <v>76</v>
      </c>
      <c r="D90" s="29">
        <f>Worksheet!BD14</f>
        <v>0</v>
      </c>
    </row>
    <row r="91" spans="1:5">
      <c r="A91" s="20" t="s">
        <v>77</v>
      </c>
      <c r="D91" s="29">
        <f>Worksheet!BE14</f>
        <v>0</v>
      </c>
    </row>
    <row r="92" spans="1:5">
      <c r="A92" s="20" t="s">
        <v>78</v>
      </c>
      <c r="D92" s="28">
        <f>Worksheet!BF14</f>
        <v>0</v>
      </c>
    </row>
    <row r="93" spans="1:5">
      <c r="A93" s="20" t="s">
        <v>79</v>
      </c>
      <c r="D93" s="29">
        <f>Worksheet!BG14</f>
        <v>0</v>
      </c>
    </row>
    <row r="94" spans="1:5">
      <c r="A94" s="20" t="s">
        <v>80</v>
      </c>
      <c r="D94" s="29">
        <f>Worksheet!BH14</f>
        <v>0</v>
      </c>
    </row>
    <row r="96" spans="1:5" ht="14.45" thickBot="1">
      <c r="A96" s="26" t="s">
        <v>81</v>
      </c>
      <c r="B96" s="26"/>
      <c r="E96" s="27">
        <f>SUM(D97:D109)</f>
        <v>0</v>
      </c>
    </row>
    <row r="97" spans="1:4" ht="14.45" thickTop="1">
      <c r="A97" s="20" t="s">
        <v>82</v>
      </c>
      <c r="D97" s="28">
        <f>SUM(C98:C105)</f>
        <v>0</v>
      </c>
    </row>
    <row r="98" spans="1:4">
      <c r="A98" s="20" t="s">
        <v>83</v>
      </c>
      <c r="C98" s="28">
        <f>Worksheet!BI14</f>
        <v>0</v>
      </c>
      <c r="D98" s="20"/>
    </row>
    <row r="99" spans="1:4">
      <c r="A99" s="20" t="s">
        <v>84</v>
      </c>
      <c r="C99" s="29">
        <f>Worksheet!BJ14</f>
        <v>0</v>
      </c>
      <c r="D99" s="20"/>
    </row>
    <row r="100" spans="1:4">
      <c r="A100" s="20" t="s">
        <v>85</v>
      </c>
      <c r="C100" s="28">
        <f>Worksheet!BK14</f>
        <v>0</v>
      </c>
      <c r="D100" s="20"/>
    </row>
    <row r="101" spans="1:4">
      <c r="A101" s="20" t="s">
        <v>86</v>
      </c>
      <c r="C101" s="29">
        <f>Worksheet!BL14</f>
        <v>0</v>
      </c>
      <c r="D101" s="20"/>
    </row>
    <row r="102" spans="1:4">
      <c r="A102" s="20" t="s">
        <v>87</v>
      </c>
      <c r="C102" s="29">
        <f>Worksheet!BM14</f>
        <v>0</v>
      </c>
      <c r="D102" s="20"/>
    </row>
    <row r="103" spans="1:4">
      <c r="A103" s="20" t="s">
        <v>88</v>
      </c>
      <c r="C103" s="29">
        <f>Worksheet!BN14</f>
        <v>0</v>
      </c>
      <c r="D103" s="20"/>
    </row>
    <row r="104" spans="1:4">
      <c r="A104" s="20" t="s">
        <v>89</v>
      </c>
      <c r="C104" s="29">
        <f>Worksheet!BO14</f>
        <v>0</v>
      </c>
      <c r="D104" s="20"/>
    </row>
    <row r="105" spans="1:4">
      <c r="A105" s="20" t="s">
        <v>90</v>
      </c>
      <c r="C105" s="29">
        <f>Worksheet!BP14</f>
        <v>0</v>
      </c>
      <c r="D105" s="20"/>
    </row>
    <row r="106" spans="1:4">
      <c r="A106" s="20" t="s">
        <v>91</v>
      </c>
      <c r="D106" s="28">
        <f>SUM(C107:C108)</f>
        <v>0</v>
      </c>
    </row>
    <row r="107" spans="1:4">
      <c r="A107" s="20" t="s">
        <v>92</v>
      </c>
      <c r="C107" s="28">
        <f>Worksheet!BQ14</f>
        <v>0</v>
      </c>
      <c r="D107" s="20"/>
    </row>
    <row r="108" spans="1:4">
      <c r="A108" s="20" t="s">
        <v>93</v>
      </c>
      <c r="C108" s="29">
        <f>Worksheet!BR14</f>
        <v>0</v>
      </c>
      <c r="D108" s="20"/>
    </row>
    <row r="109" spans="1:4">
      <c r="A109" s="20" t="s">
        <v>94</v>
      </c>
      <c r="D109" s="28">
        <f>SUM(C110:C113)</f>
        <v>0</v>
      </c>
    </row>
    <row r="110" spans="1:4">
      <c r="A110" s="20" t="s">
        <v>95</v>
      </c>
      <c r="C110" s="28">
        <f>Worksheet!BS14</f>
        <v>0</v>
      </c>
      <c r="D110" s="20"/>
    </row>
    <row r="111" spans="1:4">
      <c r="A111" s="20" t="s">
        <v>96</v>
      </c>
      <c r="C111" s="28">
        <f>Worksheet!BT14</f>
        <v>0</v>
      </c>
      <c r="D111" s="20"/>
    </row>
    <row r="112" spans="1:4">
      <c r="A112" s="20" t="s">
        <v>97</v>
      </c>
      <c r="C112" s="28">
        <f>Worksheet!BU14</f>
        <v>0</v>
      </c>
      <c r="D112" s="20"/>
    </row>
    <row r="113" spans="1:5">
      <c r="A113" s="20" t="s">
        <v>98</v>
      </c>
      <c r="C113" s="29">
        <f>Worksheet!BV14</f>
        <v>0</v>
      </c>
      <c r="D113" s="20"/>
    </row>
    <row r="115" spans="1:5" ht="14.45" thickBot="1">
      <c r="A115" s="26" t="s">
        <v>99</v>
      </c>
      <c r="B115" s="26"/>
      <c r="E115" s="27">
        <f>SUM(D116:D126)</f>
        <v>0</v>
      </c>
    </row>
    <row r="116" spans="1:5" ht="14.45" thickTop="1">
      <c r="A116" s="20" t="s">
        <v>100</v>
      </c>
      <c r="D116" s="28">
        <f>Worksheet!BW14</f>
        <v>0</v>
      </c>
    </row>
    <row r="117" spans="1:5">
      <c r="A117" s="20" t="s">
        <v>101</v>
      </c>
      <c r="D117" s="29">
        <f>Worksheet!BX14</f>
        <v>0</v>
      </c>
    </row>
    <row r="118" spans="1:5">
      <c r="A118" s="20" t="s">
        <v>102</v>
      </c>
      <c r="D118" s="29">
        <f>Worksheet!BY14</f>
        <v>0</v>
      </c>
    </row>
    <row r="119" spans="1:5">
      <c r="A119" s="20" t="s">
        <v>103</v>
      </c>
      <c r="D119" s="29">
        <f>SUM(C120:C125)</f>
        <v>0</v>
      </c>
    </row>
    <row r="120" spans="1:5">
      <c r="A120" s="20" t="s">
        <v>104</v>
      </c>
      <c r="C120" s="28">
        <f>Worksheet!BZ14</f>
        <v>0</v>
      </c>
      <c r="D120" s="20"/>
    </row>
    <row r="121" spans="1:5">
      <c r="A121" s="20" t="s">
        <v>105</v>
      </c>
      <c r="C121" s="29">
        <f>Worksheet!CA14</f>
        <v>0</v>
      </c>
      <c r="D121" s="20"/>
    </row>
    <row r="122" spans="1:5">
      <c r="A122" s="20" t="s">
        <v>106</v>
      </c>
      <c r="C122" s="28">
        <f>Worksheet!CB14</f>
        <v>0</v>
      </c>
      <c r="D122" s="20"/>
    </row>
    <row r="123" spans="1:5">
      <c r="A123" s="20" t="s">
        <v>107</v>
      </c>
      <c r="C123" s="29">
        <f>Worksheet!CC14</f>
        <v>0</v>
      </c>
      <c r="D123" s="20"/>
    </row>
    <row r="124" spans="1:5">
      <c r="A124" s="20" t="s">
        <v>108</v>
      </c>
      <c r="C124" s="29">
        <f>Worksheet!CD14</f>
        <v>0</v>
      </c>
      <c r="D124" s="20"/>
    </row>
    <row r="125" spans="1:5">
      <c r="A125" s="20" t="s">
        <v>109</v>
      </c>
      <c r="C125" s="29">
        <f>Worksheet!CE14</f>
        <v>0</v>
      </c>
      <c r="D125" s="20"/>
    </row>
    <row r="126" spans="1:5">
      <c r="A126" s="20" t="s">
        <v>110</v>
      </c>
      <c r="D126" s="28">
        <f>Worksheet!CF14</f>
        <v>0</v>
      </c>
    </row>
    <row r="128" spans="1:5" ht="14.45" thickBot="1">
      <c r="A128" s="26" t="s">
        <v>111</v>
      </c>
      <c r="B128" s="26"/>
      <c r="E128" s="27">
        <f>SUM(D129:D135)</f>
        <v>0</v>
      </c>
    </row>
    <row r="129" spans="1:7" ht="14.45" thickTop="1">
      <c r="A129" s="20" t="s">
        <v>112</v>
      </c>
      <c r="D129" s="28">
        <f>Worksheet!CG14</f>
        <v>0</v>
      </c>
    </row>
    <row r="130" spans="1:7">
      <c r="A130" s="20" t="s">
        <v>113</v>
      </c>
      <c r="D130" s="29">
        <f>Worksheet!CH14</f>
        <v>0</v>
      </c>
    </row>
    <row r="131" spans="1:7">
      <c r="A131" s="20" t="s">
        <v>114</v>
      </c>
      <c r="D131" s="29">
        <f>Worksheet!CI14</f>
        <v>0</v>
      </c>
    </row>
    <row r="132" spans="1:7">
      <c r="A132" s="20" t="s">
        <v>115</v>
      </c>
      <c r="D132" s="29">
        <f>Worksheet!CJ14</f>
        <v>0</v>
      </c>
    </row>
    <row r="133" spans="1:7">
      <c r="A133" s="20" t="s">
        <v>116</v>
      </c>
      <c r="D133" s="29">
        <f>Worksheet!CK14</f>
        <v>0</v>
      </c>
    </row>
    <row r="134" spans="1:7">
      <c r="A134" s="20" t="s">
        <v>117</v>
      </c>
      <c r="D134" s="29">
        <f>Worksheet!CL14</f>
        <v>0</v>
      </c>
    </row>
    <row r="135" spans="1:7">
      <c r="A135" s="20" t="s">
        <v>118</v>
      </c>
      <c r="D135" s="29">
        <f>Worksheet!CM14</f>
        <v>0</v>
      </c>
    </row>
    <row r="137" spans="1:7" ht="14.45" thickBot="1">
      <c r="A137" s="26" t="s">
        <v>119</v>
      </c>
      <c r="B137" s="26"/>
      <c r="E137" s="27">
        <f>SUM(D138:D141)</f>
        <v>0</v>
      </c>
    </row>
    <row r="138" spans="1:7" ht="14.45" thickTop="1">
      <c r="A138" s="20" t="s">
        <v>120</v>
      </c>
      <c r="D138" s="28">
        <f>Worksheet!CN14</f>
        <v>0</v>
      </c>
    </row>
    <row r="139" spans="1:7">
      <c r="A139" s="20" t="s">
        <v>121</v>
      </c>
      <c r="D139" s="29">
        <f>Worksheet!CO14</f>
        <v>0</v>
      </c>
    </row>
    <row r="140" spans="1:7">
      <c r="A140" s="20" t="s">
        <v>122</v>
      </c>
      <c r="D140" s="29">
        <f>Worksheet!CP14</f>
        <v>0</v>
      </c>
    </row>
    <row r="141" spans="1:7">
      <c r="A141" s="20" t="s">
        <v>123</v>
      </c>
      <c r="D141" s="29">
        <f>Worksheet!CQ14</f>
        <v>0</v>
      </c>
    </row>
    <row r="142" spans="1:7">
      <c r="A142" s="26"/>
      <c r="B142" s="26"/>
      <c r="D142" s="20"/>
      <c r="F142" s="20"/>
      <c r="G142" s="20"/>
    </row>
    <row r="143" spans="1:7" ht="14.45" thickBot="1">
      <c r="A143" s="26" t="s">
        <v>124</v>
      </c>
      <c r="B143" s="26"/>
      <c r="D143" s="20"/>
      <c r="E143" s="27">
        <f>Worksheet!CR14</f>
        <v>0</v>
      </c>
      <c r="F143" s="20"/>
      <c r="G143" s="20"/>
    </row>
    <row r="144" spans="1:7" ht="15" thickTop="1" thickBot="1">
      <c r="A144" s="26" t="s">
        <v>125</v>
      </c>
      <c r="B144" s="26"/>
      <c r="D144" s="20"/>
      <c r="E144" s="27">
        <f>Worksheet!CS14</f>
        <v>0</v>
      </c>
      <c r="F144" s="20"/>
      <c r="G144" s="20"/>
    </row>
    <row r="145" spans="1:7" ht="15" thickTop="1" thickBot="1">
      <c r="A145" s="26" t="s">
        <v>126</v>
      </c>
      <c r="B145" s="26"/>
      <c r="D145" s="20"/>
      <c r="E145" s="27">
        <f>Worksheet!CT14</f>
        <v>0</v>
      </c>
      <c r="F145" s="20"/>
      <c r="G145" s="20"/>
    </row>
    <row r="146" spans="1:7" ht="15" thickTop="1" thickBot="1">
      <c r="A146" s="26" t="s">
        <v>127</v>
      </c>
      <c r="B146" s="26"/>
      <c r="D146" s="20"/>
      <c r="E146" s="27">
        <f>Worksheet!CU14</f>
        <v>0</v>
      </c>
      <c r="F146" s="20"/>
      <c r="G146" s="20"/>
    </row>
    <row r="147" spans="1:7" ht="14.45" thickTop="1">
      <c r="A147" s="26"/>
      <c r="B147" s="26"/>
      <c r="D147" s="20"/>
      <c r="F147" s="20"/>
      <c r="G147" s="20"/>
    </row>
    <row r="148" spans="1:7" ht="14.45" thickBot="1">
      <c r="A148" s="22" t="s">
        <v>128</v>
      </c>
      <c r="B148" s="22"/>
      <c r="C148" s="23"/>
      <c r="D148" s="24"/>
      <c r="E148" s="24"/>
      <c r="F148" s="24"/>
      <c r="G148" s="25">
        <f>E83+E96+E115+E128+E137+E143+E144+E145+E146</f>
        <v>0</v>
      </c>
    </row>
    <row r="150" spans="1:7" ht="14.45" thickBot="1">
      <c r="A150" s="22" t="s">
        <v>129</v>
      </c>
      <c r="B150" s="22"/>
      <c r="C150" s="23"/>
      <c r="D150" s="24"/>
      <c r="E150" s="24"/>
      <c r="F150" s="24"/>
      <c r="G150" s="25">
        <f>G80-G148</f>
        <v>0</v>
      </c>
    </row>
    <row r="151" spans="1:7" ht="14.45" thickBot="1">
      <c r="A151" s="22" t="s">
        <v>130</v>
      </c>
      <c r="B151" s="22"/>
      <c r="C151" s="23"/>
      <c r="D151" s="24"/>
      <c r="E151" s="24"/>
      <c r="F151" s="24"/>
      <c r="G151" s="25"/>
    </row>
    <row r="152" spans="1:7" ht="14.45" thickBot="1">
      <c r="A152" s="22" t="s">
        <v>131</v>
      </c>
      <c r="B152" s="22"/>
      <c r="C152" s="23"/>
      <c r="D152" s="24"/>
      <c r="E152" s="24"/>
      <c r="F152" s="24"/>
      <c r="G152" s="25">
        <f>G150-G151</f>
        <v>0</v>
      </c>
    </row>
    <row r="161" spans="1:7">
      <c r="A161" s="30"/>
      <c r="B161" s="30"/>
      <c r="C161" s="30"/>
      <c r="D161" s="31"/>
      <c r="E161" s="31"/>
      <c r="F161" s="31"/>
      <c r="G161" s="31"/>
    </row>
    <row r="162" spans="1:7">
      <c r="A162" s="30"/>
      <c r="B162" s="30"/>
      <c r="C162" s="30"/>
      <c r="D162" s="31"/>
      <c r="E162" s="31"/>
      <c r="F162" s="31"/>
      <c r="G162" s="31"/>
    </row>
    <row r="163" spans="1:7">
      <c r="A163" s="30"/>
      <c r="B163" s="30"/>
      <c r="C163" s="30"/>
      <c r="D163" s="31"/>
      <c r="E163" s="31"/>
      <c r="F163" s="31"/>
      <c r="G163" s="31"/>
    </row>
    <row r="164" spans="1:7">
      <c r="A164" s="30"/>
      <c r="B164" s="30"/>
      <c r="C164" s="30"/>
      <c r="D164" s="31"/>
      <c r="E164" s="31"/>
      <c r="F164" s="31"/>
      <c r="G164" s="31"/>
    </row>
    <row r="165" spans="1:7">
      <c r="A165" s="30"/>
      <c r="B165" s="30"/>
      <c r="C165" s="30"/>
      <c r="D165" s="31"/>
      <c r="E165" s="31"/>
      <c r="F165" s="31"/>
      <c r="G165" s="31"/>
    </row>
    <row r="166" spans="1:7">
      <c r="A166" s="32"/>
      <c r="B166" s="32"/>
      <c r="C166" s="32"/>
    </row>
    <row r="167" spans="1:7">
      <c r="A167" s="32"/>
      <c r="B167" s="32"/>
      <c r="C167" s="32"/>
    </row>
    <row r="168" spans="1:7">
      <c r="A168" s="32"/>
      <c r="B168" s="32"/>
      <c r="C168" s="32"/>
    </row>
    <row r="169" spans="1:7">
      <c r="A169" s="32"/>
      <c r="B169" s="32"/>
      <c r="C169" s="32"/>
    </row>
    <row r="170" spans="1:7">
      <c r="A170" s="32"/>
      <c r="B170" s="32"/>
      <c r="C170" s="32"/>
    </row>
  </sheetData>
  <mergeCells count="1">
    <mergeCell ref="A1:G1"/>
  </mergeCells>
  <phoneticPr fontId="1" type="noConversion"/>
  <pageMargins left="0.7" right="0.7" top="0.75" bottom="0.75" header="0.3" footer="0.3"/>
  <pageSetup scale="6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14"/>
  <sheetViews>
    <sheetView topLeftCell="BK1" workbookViewId="0">
      <selection activeCell="BS15" sqref="BS15"/>
    </sheetView>
  </sheetViews>
  <sheetFormatPr defaultRowHeight="12.95"/>
  <cols>
    <col min="1" max="1" width="15.7109375" style="14" customWidth="1"/>
    <col min="2" max="99" width="15.7109375" customWidth="1"/>
  </cols>
  <sheetData>
    <row r="1" spans="1:99" s="10" customFormat="1" ht="65.099999999999994">
      <c r="A1" s="8"/>
      <c r="B1" s="7" t="s">
        <v>132</v>
      </c>
      <c r="C1" s="7" t="s">
        <v>133</v>
      </c>
      <c r="D1" s="7" t="s">
        <v>134</v>
      </c>
      <c r="E1" s="7" t="s">
        <v>135</v>
      </c>
      <c r="F1" s="7" t="s">
        <v>136</v>
      </c>
      <c r="G1" s="7" t="s">
        <v>137</v>
      </c>
      <c r="H1" s="7" t="s">
        <v>138</v>
      </c>
      <c r="I1" s="7" t="s">
        <v>139</v>
      </c>
      <c r="J1" s="7" t="s">
        <v>140</v>
      </c>
      <c r="K1" s="7" t="s">
        <v>141</v>
      </c>
      <c r="L1" s="7" t="s">
        <v>17</v>
      </c>
      <c r="M1" s="7" t="s">
        <v>142</v>
      </c>
      <c r="N1" s="7" t="s">
        <v>143</v>
      </c>
      <c r="O1" s="7" t="s">
        <v>144</v>
      </c>
      <c r="P1" s="7" t="s">
        <v>145</v>
      </c>
      <c r="Q1" s="7" t="s">
        <v>146</v>
      </c>
      <c r="R1" s="7" t="s">
        <v>147</v>
      </c>
      <c r="S1" s="7" t="s">
        <v>148</v>
      </c>
      <c r="T1" s="7" t="s">
        <v>149</v>
      </c>
      <c r="U1" s="7" t="s">
        <v>150</v>
      </c>
      <c r="V1" s="7" t="s">
        <v>151</v>
      </c>
      <c r="W1" s="7" t="s">
        <v>152</v>
      </c>
      <c r="X1" s="7" t="s">
        <v>153</v>
      </c>
      <c r="Y1" s="7" t="s">
        <v>154</v>
      </c>
      <c r="Z1" s="7" t="s">
        <v>155</v>
      </c>
      <c r="AA1" s="7" t="s">
        <v>156</v>
      </c>
      <c r="AB1" s="7" t="s">
        <v>157</v>
      </c>
      <c r="AC1" s="7" t="s">
        <v>158</v>
      </c>
      <c r="AD1" s="7" t="s">
        <v>159</v>
      </c>
      <c r="AE1" s="7" t="s">
        <v>160</v>
      </c>
      <c r="AF1" s="7" t="s">
        <v>161</v>
      </c>
      <c r="AG1" s="7" t="s">
        <v>162</v>
      </c>
      <c r="AH1" s="7" t="s">
        <v>163</v>
      </c>
      <c r="AI1" s="7" t="s">
        <v>164</v>
      </c>
      <c r="AJ1" s="7" t="s">
        <v>165</v>
      </c>
      <c r="AK1" s="7" t="s">
        <v>166</v>
      </c>
      <c r="AL1" s="7" t="s">
        <v>167</v>
      </c>
      <c r="AM1" s="7" t="s">
        <v>168</v>
      </c>
      <c r="AN1" s="7" t="s">
        <v>169</v>
      </c>
      <c r="AO1" s="7" t="s">
        <v>170</v>
      </c>
      <c r="AP1" s="7" t="s">
        <v>171</v>
      </c>
      <c r="AQ1" s="7" t="s">
        <v>172</v>
      </c>
      <c r="AR1" s="7" t="s">
        <v>173</v>
      </c>
      <c r="AS1" s="7" t="s">
        <v>174</v>
      </c>
      <c r="AT1" s="7" t="s">
        <v>175</v>
      </c>
      <c r="AU1" s="7" t="s">
        <v>176</v>
      </c>
      <c r="AV1" s="7" t="s">
        <v>63</v>
      </c>
      <c r="AW1" s="7" t="s">
        <v>177</v>
      </c>
      <c r="AX1" s="16" t="s">
        <v>178</v>
      </c>
      <c r="AY1" s="15" t="s">
        <v>179</v>
      </c>
      <c r="AZ1" s="9" t="s">
        <v>180</v>
      </c>
      <c r="BA1" s="9" t="s">
        <v>181</v>
      </c>
      <c r="BB1" s="9" t="s">
        <v>182</v>
      </c>
      <c r="BC1" s="9" t="s">
        <v>183</v>
      </c>
      <c r="BD1" s="9" t="s">
        <v>184</v>
      </c>
      <c r="BE1" s="9" t="s">
        <v>185</v>
      </c>
      <c r="BF1" s="9" t="s">
        <v>186</v>
      </c>
      <c r="BG1" s="9" t="s">
        <v>187</v>
      </c>
      <c r="BH1" s="9" t="s">
        <v>188</v>
      </c>
      <c r="BI1" s="9" t="s">
        <v>189</v>
      </c>
      <c r="BJ1" s="9" t="s">
        <v>190</v>
      </c>
      <c r="BK1" s="9" t="s">
        <v>191</v>
      </c>
      <c r="BL1" s="9" t="s">
        <v>192</v>
      </c>
      <c r="BM1" s="9" t="s">
        <v>193</v>
      </c>
      <c r="BN1" s="9" t="s">
        <v>194</v>
      </c>
      <c r="BO1" s="9" t="s">
        <v>195</v>
      </c>
      <c r="BP1" s="9" t="s">
        <v>196</v>
      </c>
      <c r="BQ1" s="9" t="s">
        <v>197</v>
      </c>
      <c r="BR1" s="9" t="s">
        <v>198</v>
      </c>
      <c r="BS1" s="9" t="s">
        <v>199</v>
      </c>
      <c r="BT1" s="9" t="s">
        <v>200</v>
      </c>
      <c r="BU1" s="9" t="s">
        <v>201</v>
      </c>
      <c r="BV1" s="9" t="s">
        <v>202</v>
      </c>
      <c r="BW1" s="9" t="s">
        <v>203</v>
      </c>
      <c r="BX1" s="9" t="s">
        <v>204</v>
      </c>
      <c r="BY1" s="9" t="s">
        <v>205</v>
      </c>
      <c r="BZ1" s="9" t="s">
        <v>206</v>
      </c>
      <c r="CA1" s="9" t="s">
        <v>207</v>
      </c>
      <c r="CB1" s="9" t="s">
        <v>208</v>
      </c>
      <c r="CC1" s="9" t="s">
        <v>209</v>
      </c>
      <c r="CD1" s="9" t="s">
        <v>210</v>
      </c>
      <c r="CE1" s="9" t="s">
        <v>211</v>
      </c>
      <c r="CF1" s="9" t="s">
        <v>212</v>
      </c>
      <c r="CG1" s="9" t="s">
        <v>213</v>
      </c>
      <c r="CH1" s="9" t="s">
        <v>214</v>
      </c>
      <c r="CI1" s="9" t="s">
        <v>215</v>
      </c>
      <c r="CJ1" s="9" t="s">
        <v>216</v>
      </c>
      <c r="CK1" s="9" t="s">
        <v>217</v>
      </c>
      <c r="CL1" s="9" t="s">
        <v>218</v>
      </c>
      <c r="CM1" s="9" t="s">
        <v>219</v>
      </c>
      <c r="CN1" s="9" t="s">
        <v>220</v>
      </c>
      <c r="CO1" s="9" t="s">
        <v>221</v>
      </c>
      <c r="CP1" s="9" t="s">
        <v>222</v>
      </c>
      <c r="CQ1" s="9" t="s">
        <v>223</v>
      </c>
      <c r="CR1" s="9" t="s">
        <v>224</v>
      </c>
      <c r="CS1" s="9" t="s">
        <v>125</v>
      </c>
      <c r="CT1" s="9" t="s">
        <v>225</v>
      </c>
      <c r="CU1" s="9" t="s">
        <v>226</v>
      </c>
    </row>
    <row r="2" spans="1:99" s="3" customFormat="1">
      <c r="A2" s="1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7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s="6" customFormat="1">
      <c r="A3" s="12" t="s">
        <v>228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18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99" s="3" customFormat="1">
      <c r="A4" s="11" t="s">
        <v>229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7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s="6" customFormat="1">
      <c r="A5" s="12" t="s">
        <v>230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18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</row>
    <row r="6" spans="1:99" s="3" customFormat="1">
      <c r="A6" s="11" t="s">
        <v>231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7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s="6" customFormat="1">
      <c r="A7" s="12" t="s">
        <v>232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18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</row>
    <row r="8" spans="1:99" s="3" customFormat="1">
      <c r="A8" s="11" t="s">
        <v>233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7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s="6" customFormat="1">
      <c r="A9" s="12" t="s">
        <v>234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18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</row>
    <row r="10" spans="1:99" s="3" customFormat="1">
      <c r="A10" s="11" t="s">
        <v>235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7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s="6" customFormat="1">
      <c r="A11" s="12" t="s">
        <v>236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18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</row>
    <row r="12" spans="1:99" s="3" customFormat="1">
      <c r="A12" s="11" t="s">
        <v>237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7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s="6" customFormat="1">
      <c r="A13" s="12" t="s">
        <v>238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8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</row>
    <row r="14" spans="1:99">
      <c r="A14" s="13" t="s">
        <v>239</v>
      </c>
      <c r="B14">
        <f>SUM(B2:B13)</f>
        <v>0</v>
      </c>
      <c r="C14">
        <f t="shared" ref="C14:AX14" si="0">SUM(C2:C13)</f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0"/>
        <v>0</v>
      </c>
      <c r="T14">
        <f t="shared" si="0"/>
        <v>0</v>
      </c>
      <c r="U14">
        <f t="shared" si="0"/>
        <v>0</v>
      </c>
      <c r="V14">
        <f t="shared" si="0"/>
        <v>0</v>
      </c>
      <c r="W14">
        <f t="shared" si="0"/>
        <v>0</v>
      </c>
      <c r="X14">
        <f t="shared" si="0"/>
        <v>0</v>
      </c>
      <c r="Y14">
        <f t="shared" si="0"/>
        <v>0</v>
      </c>
      <c r="Z14">
        <f t="shared" si="0"/>
        <v>0</v>
      </c>
      <c r="AA14">
        <f t="shared" ref="AA14" si="1">SUM(AA2:AA13)</f>
        <v>0</v>
      </c>
      <c r="AB14">
        <f t="shared" si="0"/>
        <v>0</v>
      </c>
      <c r="AC14">
        <f t="shared" si="0"/>
        <v>0</v>
      </c>
      <c r="AD14">
        <f t="shared" si="0"/>
        <v>0</v>
      </c>
      <c r="AE14">
        <f t="shared" si="0"/>
        <v>0</v>
      </c>
      <c r="AF14">
        <f t="shared" si="0"/>
        <v>0</v>
      </c>
      <c r="AG14">
        <f t="shared" si="0"/>
        <v>0</v>
      </c>
      <c r="AH14">
        <f t="shared" si="0"/>
        <v>0</v>
      </c>
      <c r="AI14">
        <f t="shared" si="0"/>
        <v>0</v>
      </c>
      <c r="AJ14">
        <f t="shared" si="0"/>
        <v>0</v>
      </c>
      <c r="AK14">
        <f t="shared" si="0"/>
        <v>0</v>
      </c>
      <c r="AL14">
        <f t="shared" si="0"/>
        <v>0</v>
      </c>
      <c r="AM14">
        <f t="shared" si="0"/>
        <v>0</v>
      </c>
      <c r="AN14">
        <f t="shared" si="0"/>
        <v>0</v>
      </c>
      <c r="AO14">
        <f t="shared" si="0"/>
        <v>0</v>
      </c>
      <c r="AP14">
        <f t="shared" si="0"/>
        <v>0</v>
      </c>
      <c r="AQ14">
        <f t="shared" si="0"/>
        <v>0</v>
      </c>
      <c r="AR14">
        <f t="shared" si="0"/>
        <v>0</v>
      </c>
      <c r="AS14">
        <f t="shared" si="0"/>
        <v>0</v>
      </c>
      <c r="AT14">
        <f t="shared" si="0"/>
        <v>0</v>
      </c>
      <c r="AU14">
        <f t="shared" si="0"/>
        <v>0</v>
      </c>
      <c r="AV14">
        <f t="shared" si="0"/>
        <v>0</v>
      </c>
      <c r="AW14">
        <f t="shared" si="0"/>
        <v>0</v>
      </c>
      <c r="AX14" s="19">
        <f t="shared" si="0"/>
        <v>0</v>
      </c>
      <c r="AY14">
        <f>SUM(AY2:AY13)</f>
        <v>0</v>
      </c>
      <c r="AZ14">
        <f t="shared" ref="AZ14:CU14" si="2">SUM(AZ2:AZ13)</f>
        <v>0</v>
      </c>
      <c r="BA14">
        <f t="shared" si="2"/>
        <v>0</v>
      </c>
      <c r="BB14">
        <f t="shared" si="2"/>
        <v>0</v>
      </c>
      <c r="BC14">
        <f t="shared" si="2"/>
        <v>0</v>
      </c>
      <c r="BD14">
        <f t="shared" si="2"/>
        <v>0</v>
      </c>
      <c r="BE14">
        <f t="shared" si="2"/>
        <v>0</v>
      </c>
      <c r="BF14">
        <f t="shared" si="2"/>
        <v>0</v>
      </c>
      <c r="BG14">
        <f t="shared" si="2"/>
        <v>0</v>
      </c>
      <c r="BH14">
        <f t="shared" si="2"/>
        <v>0</v>
      </c>
      <c r="BI14">
        <f t="shared" si="2"/>
        <v>0</v>
      </c>
      <c r="BJ14">
        <f t="shared" si="2"/>
        <v>0</v>
      </c>
      <c r="BK14">
        <f t="shared" si="2"/>
        <v>0</v>
      </c>
      <c r="BL14">
        <f t="shared" si="2"/>
        <v>0</v>
      </c>
      <c r="BM14">
        <f t="shared" si="2"/>
        <v>0</v>
      </c>
      <c r="BN14">
        <f t="shared" si="2"/>
        <v>0</v>
      </c>
      <c r="BO14">
        <f t="shared" si="2"/>
        <v>0</v>
      </c>
      <c r="BP14">
        <f t="shared" si="2"/>
        <v>0</v>
      </c>
      <c r="BQ14">
        <f t="shared" si="2"/>
        <v>0</v>
      </c>
      <c r="BR14">
        <f t="shared" si="2"/>
        <v>0</v>
      </c>
      <c r="BS14">
        <f>SUM(BS2:BS13)</f>
        <v>0</v>
      </c>
      <c r="BT14">
        <f t="shared" si="2"/>
        <v>0</v>
      </c>
      <c r="BU14">
        <f t="shared" si="2"/>
        <v>0</v>
      </c>
      <c r="BV14">
        <f t="shared" si="2"/>
        <v>0</v>
      </c>
      <c r="BW14">
        <f t="shared" si="2"/>
        <v>0</v>
      </c>
      <c r="BX14">
        <f t="shared" si="2"/>
        <v>0</v>
      </c>
      <c r="BY14">
        <f t="shared" si="2"/>
        <v>0</v>
      </c>
      <c r="BZ14">
        <f t="shared" si="2"/>
        <v>0</v>
      </c>
      <c r="CA14">
        <f t="shared" si="2"/>
        <v>0</v>
      </c>
      <c r="CB14">
        <f t="shared" si="2"/>
        <v>0</v>
      </c>
      <c r="CC14">
        <f t="shared" si="2"/>
        <v>0</v>
      </c>
      <c r="CD14">
        <f t="shared" si="2"/>
        <v>0</v>
      </c>
      <c r="CE14">
        <f t="shared" si="2"/>
        <v>0</v>
      </c>
      <c r="CF14">
        <f t="shared" si="2"/>
        <v>0</v>
      </c>
      <c r="CG14">
        <f t="shared" si="2"/>
        <v>0</v>
      </c>
      <c r="CH14">
        <f t="shared" si="2"/>
        <v>0</v>
      </c>
      <c r="CI14">
        <f t="shared" si="2"/>
        <v>0</v>
      </c>
      <c r="CJ14">
        <f t="shared" si="2"/>
        <v>0</v>
      </c>
      <c r="CK14">
        <f t="shared" si="2"/>
        <v>0</v>
      </c>
      <c r="CL14">
        <f t="shared" si="2"/>
        <v>0</v>
      </c>
      <c r="CM14">
        <f t="shared" si="2"/>
        <v>0</v>
      </c>
      <c r="CN14">
        <f t="shared" si="2"/>
        <v>0</v>
      </c>
      <c r="CO14">
        <f t="shared" si="2"/>
        <v>0</v>
      </c>
      <c r="CP14">
        <f t="shared" si="2"/>
        <v>0</v>
      </c>
      <c r="CQ14">
        <f t="shared" si="2"/>
        <v>0</v>
      </c>
      <c r="CR14">
        <f t="shared" si="2"/>
        <v>0</v>
      </c>
      <c r="CS14">
        <f t="shared" si="2"/>
        <v>0</v>
      </c>
      <c r="CT14">
        <f t="shared" si="2"/>
        <v>0</v>
      </c>
      <c r="CU14">
        <f t="shared" si="2"/>
        <v>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42D75E3C10849B5F95DC137B0BC71" ma:contentTypeVersion="2" ma:contentTypeDescription="Fill out this form." ma:contentTypeScope="" ma:versionID="581d6e4fe5e39ed561ee2f2b20edd4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7b8cfcb884412bbba6d692195423fb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4E5DB-2356-447A-B777-CC2F7AD07C12}"/>
</file>

<file path=customXml/itemProps2.xml><?xml version="1.0" encoding="utf-8"?>
<ds:datastoreItem xmlns:ds="http://schemas.openxmlformats.org/officeDocument/2006/customXml" ds:itemID="{8D2CB86B-110B-4691-B6F9-C2D8DD0A8F3F}"/>
</file>

<file path=customXml/itemProps3.xml><?xml version="1.0" encoding="utf-8"?>
<ds:datastoreItem xmlns:ds="http://schemas.openxmlformats.org/officeDocument/2006/customXml" ds:itemID="{BDD27F4B-039E-4F51-BDFA-EE28BD025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EPPC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McHugh, Johnna (EEC)</dc:creator>
  <cp:keywords/>
  <dc:description/>
  <cp:lastModifiedBy>McHugh, Johnna (EEC)</cp:lastModifiedBy>
  <cp:revision/>
  <dcterms:created xsi:type="dcterms:W3CDTF">2008-08-07T18:49:04Z</dcterms:created>
  <dcterms:modified xsi:type="dcterms:W3CDTF">2024-07-24T15:06:45Z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0x010101006A342D75E3C10849B5F95DC137B0BC71</vt:lpwstr>
  </property>
  <property fmtid="{D5CDD505-2E9C-101B-9397-08002B2CF9AE}" pid="3" name="Program or Type">
    <vt:lpwstr>Administrative Documents</vt:lpwstr>
  </property>
</Properties>
</file>